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5440" windowHeight="158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G184"/>
  <c r="G195" s="1"/>
  <c r="F184"/>
  <c r="B176"/>
  <c r="A176"/>
  <c r="L175"/>
  <c r="J175"/>
  <c r="I175"/>
  <c r="H175"/>
  <c r="H176" s="1"/>
  <c r="G175"/>
  <c r="F175"/>
  <c r="B166"/>
  <c r="A166"/>
  <c r="L165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H146"/>
  <c r="H157" s="1"/>
  <c r="G146"/>
  <c r="G157" s="1"/>
  <c r="F146"/>
  <c r="B138"/>
  <c r="A138"/>
  <c r="L137"/>
  <c r="J137"/>
  <c r="I137"/>
  <c r="H137"/>
  <c r="G137"/>
  <c r="G138" s="1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B81"/>
  <c r="A81"/>
  <c r="L80"/>
  <c r="J80"/>
  <c r="I80"/>
  <c r="H80"/>
  <c r="G80"/>
  <c r="F80"/>
  <c r="B71"/>
  <c r="A71"/>
  <c r="L70"/>
  <c r="J70"/>
  <c r="J81" s="1"/>
  <c r="I70"/>
  <c r="H70"/>
  <c r="H81" s="1"/>
  <c r="G70"/>
  <c r="F70"/>
  <c r="B62"/>
  <c r="A62"/>
  <c r="L61"/>
  <c r="J61"/>
  <c r="I61"/>
  <c r="H61"/>
  <c r="G61"/>
  <c r="F61"/>
  <c r="B52"/>
  <c r="A52"/>
  <c r="L51"/>
  <c r="J51"/>
  <c r="J62" s="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95" l="1"/>
  <c r="L195"/>
  <c r="F195"/>
  <c r="L176"/>
  <c r="I157"/>
  <c r="L157"/>
  <c r="L138"/>
  <c r="L119"/>
  <c r="L81"/>
  <c r="L62"/>
  <c r="L43"/>
  <c r="L24"/>
  <c r="J157"/>
  <c r="F157"/>
  <c r="I138"/>
  <c r="J138"/>
  <c r="H138"/>
  <c r="F138"/>
  <c r="I119"/>
  <c r="G119"/>
  <c r="L100"/>
  <c r="I100"/>
  <c r="G100"/>
  <c r="F100"/>
  <c r="I81"/>
  <c r="G81"/>
  <c r="F81"/>
  <c r="I62"/>
  <c r="G62"/>
  <c r="J43"/>
  <c r="I43"/>
  <c r="G43"/>
  <c r="F43"/>
  <c r="J24"/>
  <c r="F24"/>
  <c r="H24"/>
  <c r="I24"/>
  <c r="G24"/>
  <c r="L196" l="1"/>
  <c r="J196"/>
  <c r="H196"/>
  <c r="F196"/>
  <c r="I196"/>
  <c r="G196"/>
</calcChain>
</file>

<file path=xl/sharedStrings.xml><?xml version="1.0" encoding="utf-8"?>
<sst xmlns="http://schemas.openxmlformats.org/spreadsheetml/2006/main" count="256" uniqueCount="84">
  <si>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</si>
  <si>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</si>
  <si>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</si>
  <si>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</si>
  <si>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</si>
  <si>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</si>
  <si>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</si>
  <si>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</si>
  <si>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</si>
  <si>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</si>
  <si>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</si>
  <si>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</si>
  <si>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</si>
  <si>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</si>
  <si>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</si>
  <si>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</si>
  <si>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</si>
  <si>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</si>
  <si>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</si>
  <si>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</si>
  <si>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</si>
  <si>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</si>
  <si>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</si>
  <si>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</si>
  <si>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</si>
  <si>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</si>
  <si>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</si>
  <si>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</si>
  <si>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</si>
  <si>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</si>
  <si>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</si>
  <si>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</si>
  <si>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</si>
  <si>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</si>
  <si>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</si>
  <si>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</si>
  <si>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</si>
  <si>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</si>
  <si>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</si>
  <si>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</si>
  <si>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Салаватов А. А.</t>
  </si>
  <si>
    <t>Курица тушенная в соусе</t>
  </si>
  <si>
    <t>Каша гречневая рассыпчатая</t>
  </si>
  <si>
    <t>Кисель</t>
  </si>
  <si>
    <t>Хлеб пшеничный</t>
  </si>
  <si>
    <t>Хлеб ржаной</t>
  </si>
  <si>
    <t>Суп гороховый  на костном бульоне</t>
  </si>
  <si>
    <t>Жаркое по домашнему</t>
  </si>
  <si>
    <t>Компот из смеси сухофруктов</t>
  </si>
  <si>
    <t>Яблоко</t>
  </si>
  <si>
    <t>Фрикадельки из кур</t>
  </si>
  <si>
    <t>Каша перловая рассыпчатая</t>
  </si>
  <si>
    <t>Салат из капусты с горошком</t>
  </si>
  <si>
    <t>Суп фасолевый с овощами</t>
  </si>
  <si>
    <t xml:space="preserve">Рыба припущенная </t>
  </si>
  <si>
    <t>Пюре картофельное</t>
  </si>
  <si>
    <t>Компот  из плодов свежих яблок</t>
  </si>
  <si>
    <t>Плов Узбекский с говядиной</t>
  </si>
  <si>
    <t>компот  из смеси сухофуктов</t>
  </si>
  <si>
    <t>Яблоки</t>
  </si>
  <si>
    <t>Макаронные изделия  отварные с маслом</t>
  </si>
  <si>
    <t>Суп чечевичный с овощами</t>
  </si>
  <si>
    <t>Котлеты из говядины</t>
  </si>
  <si>
    <t>Каша пшеничная рассыпчатая</t>
  </si>
  <si>
    <t xml:space="preserve">Плов  из курицы </t>
  </si>
  <si>
    <t xml:space="preserve">Компот  из смеси сухофруктов </t>
  </si>
  <si>
    <t>Рыба запеченная</t>
  </si>
  <si>
    <t>Рассольник</t>
  </si>
  <si>
    <t>Банан</t>
  </si>
  <si>
    <t>Груши</t>
  </si>
  <si>
    <t>Суп с изделиями  макаронными</t>
  </si>
  <si>
    <t>Помидоры свежие</t>
  </si>
  <si>
    <t>Огурцы консервированные без уксуса</t>
  </si>
  <si>
    <t>кексы</t>
  </si>
  <si>
    <t xml:space="preserve">Борщ овощной </t>
  </si>
  <si>
    <t>Суп чечевичный на костном бульоне</t>
  </si>
  <si>
    <t xml:space="preserve">Печенье </t>
  </si>
  <si>
    <t>Суп Харчо рисовый на к\бульоне</t>
  </si>
  <si>
    <t>конфети мармеладные</t>
  </si>
  <si>
    <t>Щи  из капусты  свежей с мясом говядины</t>
  </si>
  <si>
    <t>Салат Венегрет</t>
  </si>
  <si>
    <t>Гуляш на фарше из говядины</t>
  </si>
  <si>
    <t xml:space="preserve">Суп гороховый  </t>
  </si>
  <si>
    <t xml:space="preserve">МБОУ " Гимназия " с Карабудахкент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</si>
</sst>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83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70</v>
      </c>
      <c r="F15" s="43">
        <v>250</v>
      </c>
      <c r="G15" s="43">
        <v>3</v>
      </c>
      <c r="H15" s="43">
        <v>3</v>
      </c>
      <c r="I15" s="43">
        <v>23</v>
      </c>
      <c r="J15" s="43">
        <v>122</v>
      </c>
      <c r="K15" s="44">
        <v>85</v>
      </c>
      <c r="L15" s="43">
        <v>22.75</v>
      </c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  <c r="L16" s="43">
        <v>18.25</v>
      </c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9</v>
      </c>
      <c r="H17" s="43">
        <v>6</v>
      </c>
      <c r="I17" s="43">
        <v>39</v>
      </c>
      <c r="J17" s="43">
        <v>243</v>
      </c>
      <c r="K17" s="44">
        <v>114</v>
      </c>
      <c r="L17" s="43">
        <v>14.83</v>
      </c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/>
      <c r="H18" s="43"/>
      <c r="I18" s="43">
        <v>24</v>
      </c>
      <c r="J18" s="43">
        <v>103</v>
      </c>
      <c r="K18" s="44">
        <v>242</v>
      </c>
      <c r="L18" s="43">
        <v>5.2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4</v>
      </c>
      <c r="H19" s="43">
        <v>1</v>
      </c>
      <c r="I19" s="43">
        <v>24</v>
      </c>
      <c r="J19" s="43">
        <v>133</v>
      </c>
      <c r="K19" s="44"/>
      <c r="L19" s="43">
        <v>2.5</v>
      </c>
    </row>
    <row r="20" spans="1:12" ht="1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</v>
      </c>
      <c r="H20" s="43"/>
      <c r="I20" s="43">
        <v>7</v>
      </c>
      <c r="J20" s="43">
        <v>52</v>
      </c>
      <c r="K20" s="44"/>
      <c r="L20" s="43">
        <v>2.2999999999999998</v>
      </c>
    </row>
    <row r="21" spans="1:12" ht="15">
      <c r="A21" s="23"/>
      <c r="B21" s="15"/>
      <c r="C21" s="11"/>
      <c r="D21" s="6"/>
      <c r="E21" s="42" t="s">
        <v>73</v>
      </c>
      <c r="F21" s="43">
        <v>30</v>
      </c>
      <c r="G21" s="43">
        <v>2</v>
      </c>
      <c r="H21" s="43">
        <v>2</v>
      </c>
      <c r="I21" s="43">
        <v>15</v>
      </c>
      <c r="J21" s="43">
        <v>47</v>
      </c>
      <c r="K21" s="44"/>
      <c r="L21" s="43">
        <v>7.85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33</v>
      </c>
      <c r="H23" s="19">
        <f t="shared" si="2"/>
        <v>29</v>
      </c>
      <c r="I23" s="19">
        <f t="shared" si="2"/>
        <v>139</v>
      </c>
      <c r="J23" s="19">
        <f t="shared" si="2"/>
        <v>868</v>
      </c>
      <c r="K23" s="25"/>
      <c r="L23" s="19">
        <f t="shared" ref="L23" si="3">SUM(L14:L22)</f>
        <v>73.679999999999993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790</v>
      </c>
      <c r="G24" s="32">
        <f t="shared" ref="G24:J24" si="4">G13+G23</f>
        <v>33</v>
      </c>
      <c r="H24" s="32">
        <f t="shared" si="4"/>
        <v>29</v>
      </c>
      <c r="I24" s="32">
        <f t="shared" si="4"/>
        <v>139</v>
      </c>
      <c r="J24" s="32">
        <f t="shared" si="4"/>
        <v>868</v>
      </c>
      <c r="K24" s="32"/>
      <c r="L24" s="32">
        <f t="shared" ref="L24" si="5">L13+L23</f>
        <v>73.679999999999993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49</v>
      </c>
      <c r="F29" s="43">
        <v>100</v>
      </c>
      <c r="G29" s="43"/>
      <c r="H29" s="43"/>
      <c r="I29" s="43">
        <v>10</v>
      </c>
      <c r="J29" s="43">
        <v>47</v>
      </c>
      <c r="K29" s="44">
        <v>231</v>
      </c>
      <c r="L29" s="43">
        <v>16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100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10</v>
      </c>
      <c r="J32" s="19">
        <f t="shared" ref="J32:L32" si="9">SUM(J25:J31)</f>
        <v>47</v>
      </c>
      <c r="K32" s="25"/>
      <c r="L32" s="19">
        <f t="shared" si="9"/>
        <v>16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46</v>
      </c>
      <c r="F34" s="43">
        <v>250</v>
      </c>
      <c r="G34" s="43">
        <v>5</v>
      </c>
      <c r="H34" s="43">
        <v>3</v>
      </c>
      <c r="I34" s="43">
        <v>22</v>
      </c>
      <c r="J34" s="43">
        <v>131</v>
      </c>
      <c r="K34" s="44">
        <v>78</v>
      </c>
      <c r="L34" s="43">
        <v>21.35</v>
      </c>
    </row>
    <row r="35" spans="1:12" ht="15">
      <c r="A35" s="14"/>
      <c r="B35" s="15"/>
      <c r="C35" s="11"/>
      <c r="D35" s="7" t="s">
        <v>28</v>
      </c>
      <c r="E35" s="42" t="s">
        <v>47</v>
      </c>
      <c r="F35" s="43">
        <v>170</v>
      </c>
      <c r="G35" s="43">
        <v>19</v>
      </c>
      <c r="H35" s="43">
        <v>19</v>
      </c>
      <c r="I35" s="43">
        <v>20</v>
      </c>
      <c r="J35" s="43">
        <v>330</v>
      </c>
      <c r="K35" s="44">
        <v>174</v>
      </c>
      <c r="L35" s="43">
        <v>25.03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1</v>
      </c>
      <c r="H37" s="43"/>
      <c r="I37" s="43">
        <v>31</v>
      </c>
      <c r="J37" s="43">
        <v>130</v>
      </c>
      <c r="K37" s="44">
        <v>241</v>
      </c>
      <c r="L37" s="43">
        <v>6.5</v>
      </c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/>
      <c r="L38" s="43">
        <v>2.5</v>
      </c>
    </row>
    <row r="39" spans="1:12" ht="15">
      <c r="A39" s="14"/>
      <c r="B39" s="15"/>
      <c r="C39" s="11"/>
      <c r="D39" s="7" t="s">
        <v>32</v>
      </c>
      <c r="E39" s="42" t="s">
        <v>45</v>
      </c>
      <c r="F39" s="43">
        <v>20</v>
      </c>
      <c r="G39" s="43">
        <v>1</v>
      </c>
      <c r="H39" s="43"/>
      <c r="I39" s="43">
        <v>7</v>
      </c>
      <c r="J39" s="43">
        <v>52</v>
      </c>
      <c r="K39" s="44"/>
      <c r="L39" s="43">
        <v>2.2999999999999998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690</v>
      </c>
      <c r="G42" s="19">
        <f t="shared" ref="G42" si="10">SUM(G33:G41)</f>
        <v>30</v>
      </c>
      <c r="H42" s="19">
        <f t="shared" ref="H42" si="11">SUM(H33:H41)</f>
        <v>23</v>
      </c>
      <c r="I42" s="19">
        <f t="shared" ref="I42" si="12">SUM(I33:I41)</f>
        <v>104</v>
      </c>
      <c r="J42" s="19">
        <f t="shared" ref="J42:L42" si="13">SUM(J33:J41)</f>
        <v>776</v>
      </c>
      <c r="K42" s="25"/>
      <c r="L42" s="19">
        <f t="shared" si="13"/>
        <v>57.68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790</v>
      </c>
      <c r="G43" s="32">
        <f t="shared" ref="G43" si="14">G32+G42</f>
        <v>30</v>
      </c>
      <c r="H43" s="32">
        <f t="shared" ref="H43" si="15">H32+H42</f>
        <v>23</v>
      </c>
      <c r="I43" s="32">
        <f t="shared" ref="I43" si="16">I32+I42</f>
        <v>114</v>
      </c>
      <c r="J43" s="32">
        <f t="shared" ref="J43:L43" si="17">J32+J42</f>
        <v>823</v>
      </c>
      <c r="K43" s="32"/>
      <c r="L43" s="32">
        <f t="shared" si="17"/>
        <v>73.680000000000007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69</v>
      </c>
      <c r="F48" s="43">
        <v>100</v>
      </c>
      <c r="G48" s="43">
        <v>0</v>
      </c>
      <c r="H48" s="43">
        <v>0</v>
      </c>
      <c r="I48" s="43">
        <v>10</v>
      </c>
      <c r="J48" s="43">
        <v>49</v>
      </c>
      <c r="K48" s="44"/>
      <c r="L48" s="43">
        <v>14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100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10</v>
      </c>
      <c r="J51" s="19">
        <f t="shared" ref="J51:L51" si="21">SUM(J44:J50)</f>
        <v>49</v>
      </c>
      <c r="K51" s="25"/>
      <c r="L51" s="19">
        <f t="shared" si="21"/>
        <v>14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74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21.65</v>
      </c>
    </row>
    <row r="54" spans="1:12" ht="15">
      <c r="A54" s="23"/>
      <c r="B54" s="15"/>
      <c r="C54" s="11"/>
      <c r="D54" s="7" t="s">
        <v>28</v>
      </c>
      <c r="E54" s="42" t="s">
        <v>50</v>
      </c>
      <c r="F54" s="43">
        <v>90</v>
      </c>
      <c r="G54" s="43">
        <v>15</v>
      </c>
      <c r="H54" s="43">
        <v>8</v>
      </c>
      <c r="I54" s="43">
        <v>7</v>
      </c>
      <c r="J54" s="43">
        <v>160</v>
      </c>
      <c r="K54" s="44">
        <v>200</v>
      </c>
      <c r="L54" s="43">
        <v>15.23</v>
      </c>
    </row>
    <row r="55" spans="1:12" ht="1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3</v>
      </c>
      <c r="H55" s="43">
        <v>2</v>
      </c>
      <c r="I55" s="43">
        <v>20</v>
      </c>
      <c r="J55" s="43">
        <v>118</v>
      </c>
      <c r="K55" s="44">
        <v>114</v>
      </c>
      <c r="L55" s="43">
        <v>11.5</v>
      </c>
    </row>
    <row r="56" spans="1:12" ht="1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1</v>
      </c>
      <c r="H56" s="43"/>
      <c r="I56" s="43">
        <v>31</v>
      </c>
      <c r="J56" s="43">
        <v>130</v>
      </c>
      <c r="K56" s="44">
        <v>241</v>
      </c>
      <c r="L56" s="43">
        <v>6.5</v>
      </c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50</v>
      </c>
      <c r="G57" s="43">
        <v>4</v>
      </c>
      <c r="H57" s="43">
        <v>1</v>
      </c>
      <c r="I57" s="43">
        <v>24</v>
      </c>
      <c r="J57" s="43">
        <v>133</v>
      </c>
      <c r="K57" s="44"/>
      <c r="L57" s="43">
        <v>2.5</v>
      </c>
    </row>
    <row r="58" spans="1:12" ht="15">
      <c r="A58" s="23"/>
      <c r="B58" s="15"/>
      <c r="C58" s="11"/>
      <c r="D58" s="7" t="s">
        <v>32</v>
      </c>
      <c r="E58" s="42" t="s">
        <v>45</v>
      </c>
      <c r="F58" s="43">
        <v>20</v>
      </c>
      <c r="G58" s="43">
        <v>1</v>
      </c>
      <c r="H58" s="43"/>
      <c r="I58" s="43">
        <v>7</v>
      </c>
      <c r="J58" s="43">
        <v>52</v>
      </c>
      <c r="K58" s="44"/>
      <c r="L58" s="43">
        <v>2.2999999999999998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27</v>
      </c>
      <c r="H61" s="19">
        <f t="shared" ref="H61" si="23">SUM(H52:H60)</f>
        <v>16</v>
      </c>
      <c r="I61" s="19">
        <f t="shared" ref="I61" si="24">SUM(I52:I60)</f>
        <v>97</v>
      </c>
      <c r="J61" s="19">
        <f t="shared" ref="J61:L61" si="25">SUM(J52:J60)</f>
        <v>687</v>
      </c>
      <c r="K61" s="25"/>
      <c r="L61" s="19">
        <f t="shared" si="25"/>
        <v>59.679999999999993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860</v>
      </c>
      <c r="G62" s="32">
        <f t="shared" ref="G62" si="26">G51+G61</f>
        <v>27</v>
      </c>
      <c r="H62" s="32">
        <f t="shared" ref="H62" si="27">H51+H61</f>
        <v>16</v>
      </c>
      <c r="I62" s="32">
        <f t="shared" ref="I62" si="28">I51+I61</f>
        <v>107</v>
      </c>
      <c r="J62" s="32">
        <f t="shared" ref="J62:L62" si="29">J51+J61</f>
        <v>736</v>
      </c>
      <c r="K62" s="32"/>
      <c r="L62" s="32">
        <f t="shared" si="29"/>
        <v>73.679999999999993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52</v>
      </c>
      <c r="F71" s="43">
        <v>60</v>
      </c>
      <c r="G71" s="43">
        <v>1</v>
      </c>
      <c r="H71" s="43">
        <v>5</v>
      </c>
      <c r="I71" s="43">
        <v>5</v>
      </c>
      <c r="J71" s="43">
        <v>52</v>
      </c>
      <c r="K71" s="44"/>
      <c r="L71" s="43">
        <v>8.1999999999999993</v>
      </c>
    </row>
    <row r="72" spans="1:12" ht="15">
      <c r="A72" s="23"/>
      <c r="B72" s="15"/>
      <c r="C72" s="11"/>
      <c r="D72" s="7" t="s">
        <v>27</v>
      </c>
      <c r="E72" s="42" t="s">
        <v>53</v>
      </c>
      <c r="F72" s="43">
        <v>250</v>
      </c>
      <c r="G72" s="43">
        <v>2</v>
      </c>
      <c r="H72" s="43">
        <v>3</v>
      </c>
      <c r="I72" s="43">
        <v>5</v>
      </c>
      <c r="J72" s="43">
        <v>135</v>
      </c>
      <c r="K72" s="44">
        <v>75</v>
      </c>
      <c r="L72" s="43">
        <v>21.18</v>
      </c>
    </row>
    <row r="73" spans="1:12" ht="15">
      <c r="A73" s="23"/>
      <c r="B73" s="15"/>
      <c r="C73" s="11"/>
      <c r="D73" s="7" t="s">
        <v>28</v>
      </c>
      <c r="E73" s="42" t="s">
        <v>54</v>
      </c>
      <c r="F73" s="43">
        <v>60</v>
      </c>
      <c r="G73" s="43">
        <v>23</v>
      </c>
      <c r="H73" s="43">
        <v>6</v>
      </c>
      <c r="I73" s="43">
        <v>5</v>
      </c>
      <c r="J73" s="43">
        <v>255</v>
      </c>
      <c r="K73" s="44">
        <v>157</v>
      </c>
      <c r="L73" s="43">
        <v>18.170000000000002</v>
      </c>
    </row>
    <row r="74" spans="1:12" ht="15">
      <c r="A74" s="23"/>
      <c r="B74" s="15"/>
      <c r="C74" s="11"/>
      <c r="D74" s="7" t="s">
        <v>29</v>
      </c>
      <c r="E74" s="42" t="s">
        <v>55</v>
      </c>
      <c r="F74" s="43">
        <v>150</v>
      </c>
      <c r="G74" s="43">
        <v>3</v>
      </c>
      <c r="H74" s="43">
        <v>4</v>
      </c>
      <c r="I74" s="43">
        <v>22</v>
      </c>
      <c r="J74" s="43">
        <v>173</v>
      </c>
      <c r="K74" s="44">
        <v>91</v>
      </c>
      <c r="L74" s="43">
        <v>14.83</v>
      </c>
    </row>
    <row r="75" spans="1:12" ht="15">
      <c r="A75" s="23"/>
      <c r="B75" s="15"/>
      <c r="C75" s="11"/>
      <c r="D75" s="7" t="s">
        <v>30</v>
      </c>
      <c r="E75" s="42" t="s">
        <v>56</v>
      </c>
      <c r="F75" s="43">
        <v>200</v>
      </c>
      <c r="G75" s="43"/>
      <c r="H75" s="43"/>
      <c r="I75" s="43">
        <v>28</v>
      </c>
      <c r="J75" s="43">
        <v>114</v>
      </c>
      <c r="K75" s="44">
        <v>236</v>
      </c>
      <c r="L75" s="43">
        <v>6.5</v>
      </c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50</v>
      </c>
      <c r="G76" s="43">
        <v>4</v>
      </c>
      <c r="H76" s="43">
        <v>1</v>
      </c>
      <c r="I76" s="43">
        <v>24</v>
      </c>
      <c r="J76" s="43">
        <v>133</v>
      </c>
      <c r="K76" s="44"/>
      <c r="L76" s="43">
        <v>2.5</v>
      </c>
    </row>
    <row r="77" spans="1:12" ht="15">
      <c r="A77" s="23"/>
      <c r="B77" s="15"/>
      <c r="C77" s="11"/>
      <c r="D77" s="7" t="s">
        <v>32</v>
      </c>
      <c r="E77" s="42" t="s">
        <v>45</v>
      </c>
      <c r="F77" s="43">
        <v>20</v>
      </c>
      <c r="G77" s="43">
        <v>1</v>
      </c>
      <c r="H77" s="43"/>
      <c r="I77" s="43">
        <v>7</v>
      </c>
      <c r="J77" s="43">
        <v>52</v>
      </c>
      <c r="K77" s="44"/>
      <c r="L77" s="43">
        <v>2.2999999999999998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34</v>
      </c>
      <c r="H80" s="19">
        <f t="shared" ref="H80" si="35">SUM(H71:H79)</f>
        <v>19</v>
      </c>
      <c r="I80" s="19">
        <f t="shared" ref="I80" si="36">SUM(I71:I79)</f>
        <v>96</v>
      </c>
      <c r="J80" s="19">
        <f t="shared" ref="J80:L80" si="37">SUM(J71:J79)</f>
        <v>914</v>
      </c>
      <c r="K80" s="25"/>
      <c r="L80" s="19">
        <f t="shared" si="37"/>
        <v>73.679999999999993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790</v>
      </c>
      <c r="G81" s="32">
        <f t="shared" ref="G81" si="38">G70+G80</f>
        <v>34</v>
      </c>
      <c r="H81" s="32">
        <f t="shared" ref="H81" si="39">H70+H80</f>
        <v>19</v>
      </c>
      <c r="I81" s="32">
        <f t="shared" ref="I81" si="40">I70+I80</f>
        <v>96</v>
      </c>
      <c r="J81" s="32">
        <f t="shared" ref="J81:L81" si="41">J70+J80</f>
        <v>914</v>
      </c>
      <c r="K81" s="32"/>
      <c r="L81" s="32">
        <f t="shared" si="41"/>
        <v>73.679999999999993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40</v>
      </c>
      <c r="G90" s="43"/>
      <c r="H90" s="43"/>
      <c r="I90" s="43">
        <v>2</v>
      </c>
      <c r="J90" s="43">
        <v>10</v>
      </c>
      <c r="K90" s="44">
        <v>54</v>
      </c>
      <c r="L90" s="43">
        <v>8.5</v>
      </c>
    </row>
    <row r="91" spans="1:12" ht="15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2</v>
      </c>
      <c r="H91" s="43">
        <v>5</v>
      </c>
      <c r="I91" s="43">
        <v>10</v>
      </c>
      <c r="J91" s="43">
        <v>121</v>
      </c>
      <c r="K91" s="44">
        <v>73</v>
      </c>
      <c r="L91" s="43">
        <v>22.44</v>
      </c>
    </row>
    <row r="92" spans="1:12" ht="15">
      <c r="A92" s="23"/>
      <c r="B92" s="15"/>
      <c r="C92" s="11"/>
      <c r="D92" s="7" t="s">
        <v>28</v>
      </c>
      <c r="E92" s="42" t="s">
        <v>57</v>
      </c>
      <c r="F92" s="43">
        <v>150</v>
      </c>
      <c r="G92" s="43">
        <v>18</v>
      </c>
      <c r="H92" s="43">
        <v>18</v>
      </c>
      <c r="I92" s="43">
        <v>24</v>
      </c>
      <c r="J92" s="43">
        <v>337</v>
      </c>
      <c r="K92" s="44">
        <v>179</v>
      </c>
      <c r="L92" s="43">
        <v>23.26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1</v>
      </c>
      <c r="H94" s="43"/>
      <c r="I94" s="43">
        <v>31</v>
      </c>
      <c r="J94" s="43">
        <v>130</v>
      </c>
      <c r="K94" s="44">
        <v>241</v>
      </c>
      <c r="L94" s="43">
        <v>6.5</v>
      </c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50</v>
      </c>
      <c r="G95" s="43">
        <v>4</v>
      </c>
      <c r="H95" s="43">
        <v>1</v>
      </c>
      <c r="I95" s="43">
        <v>24</v>
      </c>
      <c r="J95" s="43">
        <v>133</v>
      </c>
      <c r="K95" s="44"/>
      <c r="L95" s="43">
        <v>2.5</v>
      </c>
    </row>
    <row r="96" spans="1:12" ht="15">
      <c r="A96" s="23"/>
      <c r="B96" s="15"/>
      <c r="C96" s="11"/>
      <c r="D96" s="7" t="s">
        <v>32</v>
      </c>
      <c r="E96" s="42" t="s">
        <v>45</v>
      </c>
      <c r="F96" s="43">
        <v>20</v>
      </c>
      <c r="G96" s="43">
        <v>1</v>
      </c>
      <c r="H96" s="43"/>
      <c r="I96" s="43">
        <v>7</v>
      </c>
      <c r="J96" s="43">
        <v>52</v>
      </c>
      <c r="K96" s="44"/>
      <c r="L96" s="43">
        <v>2.2999999999999998</v>
      </c>
    </row>
    <row r="97" spans="1:12" ht="15">
      <c r="A97" s="23"/>
      <c r="B97" s="15"/>
      <c r="C97" s="11"/>
      <c r="D97" s="6"/>
      <c r="E97" s="42" t="s">
        <v>76</v>
      </c>
      <c r="F97" s="43">
        <v>30</v>
      </c>
      <c r="G97" s="43">
        <v>7</v>
      </c>
      <c r="H97" s="43">
        <v>8</v>
      </c>
      <c r="I97" s="43">
        <v>23</v>
      </c>
      <c r="J97" s="43">
        <v>145</v>
      </c>
      <c r="K97" s="44"/>
      <c r="L97" s="43">
        <v>8.18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33</v>
      </c>
      <c r="H99" s="19">
        <f t="shared" ref="H99" si="47">SUM(H90:H98)</f>
        <v>32</v>
      </c>
      <c r="I99" s="19">
        <f t="shared" ref="I99" si="48">SUM(I90:I98)</f>
        <v>121</v>
      </c>
      <c r="J99" s="19">
        <f t="shared" ref="J99:L99" si="49">SUM(J90:J98)</f>
        <v>928</v>
      </c>
      <c r="K99" s="25"/>
      <c r="L99" s="19">
        <f t="shared" si="49"/>
        <v>73.680000000000007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740</v>
      </c>
      <c r="G100" s="32">
        <f t="shared" ref="G100" si="50">G89+G99</f>
        <v>33</v>
      </c>
      <c r="H100" s="32">
        <f t="shared" ref="H100" si="51">H89+H99</f>
        <v>32</v>
      </c>
      <c r="I100" s="32">
        <f t="shared" ref="I100" si="52">I89+I99</f>
        <v>121</v>
      </c>
      <c r="J100" s="32">
        <f t="shared" ref="J100:L100" si="53">J89+J99</f>
        <v>928</v>
      </c>
      <c r="K100" s="32"/>
      <c r="L100" s="32">
        <f t="shared" si="53"/>
        <v>73.680000000000007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59</v>
      </c>
      <c r="F105" s="43">
        <v>100</v>
      </c>
      <c r="G105" s="43"/>
      <c r="H105" s="43"/>
      <c r="I105" s="43">
        <v>10</v>
      </c>
      <c r="J105" s="43">
        <v>47</v>
      </c>
      <c r="K105" s="44">
        <v>231</v>
      </c>
      <c r="L105" s="43">
        <v>15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100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10</v>
      </c>
      <c r="J108" s="19">
        <f t="shared" si="54"/>
        <v>47</v>
      </c>
      <c r="K108" s="25"/>
      <c r="L108" s="19">
        <f t="shared" ref="L108" si="55">SUM(L101:L107)</f>
        <v>15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5</v>
      </c>
      <c r="H110" s="43">
        <v>7</v>
      </c>
      <c r="I110" s="43">
        <v>12</v>
      </c>
      <c r="J110" s="43">
        <v>140</v>
      </c>
      <c r="K110" s="44">
        <v>76</v>
      </c>
      <c r="L110" s="43">
        <v>21.45</v>
      </c>
    </row>
    <row r="111" spans="1:12" ht="15">
      <c r="A111" s="23"/>
      <c r="B111" s="15"/>
      <c r="C111" s="11"/>
      <c r="D111" s="7" t="s">
        <v>28</v>
      </c>
      <c r="E111" s="42" t="s">
        <v>41</v>
      </c>
      <c r="F111" s="43">
        <v>90</v>
      </c>
      <c r="G111" s="43">
        <v>14</v>
      </c>
      <c r="H111" s="43">
        <v>17</v>
      </c>
      <c r="I111" s="43">
        <v>7</v>
      </c>
      <c r="J111" s="43">
        <v>168</v>
      </c>
      <c r="K111" s="44">
        <v>196</v>
      </c>
      <c r="L111" s="43">
        <v>15.65</v>
      </c>
    </row>
    <row r="112" spans="1:12" ht="15">
      <c r="A112" s="23"/>
      <c r="B112" s="15"/>
      <c r="C112" s="11"/>
      <c r="D112" s="7" t="s">
        <v>29</v>
      </c>
      <c r="E112" s="42" t="s">
        <v>60</v>
      </c>
      <c r="F112" s="43">
        <v>150</v>
      </c>
      <c r="G112" s="43">
        <v>5</v>
      </c>
      <c r="H112" s="43">
        <v>9</v>
      </c>
      <c r="I112" s="43">
        <v>30</v>
      </c>
      <c r="J112" s="43">
        <v>213</v>
      </c>
      <c r="K112" s="44">
        <v>137</v>
      </c>
      <c r="L112" s="43">
        <v>10.28</v>
      </c>
    </row>
    <row r="113" spans="1:12" ht="1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6.5</v>
      </c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50</v>
      </c>
      <c r="G114" s="43">
        <v>4</v>
      </c>
      <c r="H114" s="43">
        <v>1</v>
      </c>
      <c r="I114" s="43">
        <v>24</v>
      </c>
      <c r="J114" s="43">
        <v>133</v>
      </c>
      <c r="K114" s="44"/>
      <c r="L114" s="43">
        <v>2.5</v>
      </c>
    </row>
    <row r="115" spans="1:12" ht="15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>
        <v>1</v>
      </c>
      <c r="H115" s="43"/>
      <c r="I115" s="43">
        <v>7</v>
      </c>
      <c r="J115" s="43">
        <v>52</v>
      </c>
      <c r="K115" s="44"/>
      <c r="L115" s="43">
        <v>2.2999999999999998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30</v>
      </c>
      <c r="H118" s="19">
        <f t="shared" si="56"/>
        <v>34</v>
      </c>
      <c r="I118" s="19">
        <f t="shared" si="56"/>
        <v>111</v>
      </c>
      <c r="J118" s="19">
        <f t="shared" si="56"/>
        <v>836</v>
      </c>
      <c r="K118" s="25"/>
      <c r="L118" s="19">
        <f t="shared" ref="L118" si="57">SUM(L109:L117)</f>
        <v>58.68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860</v>
      </c>
      <c r="G119" s="32">
        <f t="shared" ref="G119" si="58">G108+G118</f>
        <v>30</v>
      </c>
      <c r="H119" s="32">
        <f t="shared" ref="H119" si="59">H108+H118</f>
        <v>34</v>
      </c>
      <c r="I119" s="32">
        <f t="shared" ref="I119" si="60">I108+I118</f>
        <v>121</v>
      </c>
      <c r="J119" s="32">
        <f t="shared" ref="J119:L119" si="61">J108+J118</f>
        <v>883</v>
      </c>
      <c r="K119" s="32"/>
      <c r="L119" s="32">
        <f t="shared" si="61"/>
        <v>73.680000000000007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52</v>
      </c>
      <c r="F128" s="43">
        <v>60</v>
      </c>
      <c r="G128" s="43">
        <v>1</v>
      </c>
      <c r="H128" s="43">
        <v>5</v>
      </c>
      <c r="I128" s="43">
        <v>5</v>
      </c>
      <c r="J128" s="43">
        <v>52</v>
      </c>
      <c r="K128" s="44">
        <v>35</v>
      </c>
      <c r="L128" s="43">
        <v>8.1999999999999993</v>
      </c>
    </row>
    <row r="129" spans="1:12" ht="15">
      <c r="A129" s="14"/>
      <c r="B129" s="15"/>
      <c r="C129" s="11"/>
      <c r="D129" s="7" t="s">
        <v>27</v>
      </c>
      <c r="E129" s="42" t="s">
        <v>61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>
        <v>78</v>
      </c>
      <c r="L129" s="43">
        <v>21.65</v>
      </c>
    </row>
    <row r="130" spans="1:12" ht="15">
      <c r="A130" s="14"/>
      <c r="B130" s="15"/>
      <c r="C130" s="11"/>
      <c r="D130" s="7" t="s">
        <v>28</v>
      </c>
      <c r="E130" s="42" t="s">
        <v>62</v>
      </c>
      <c r="F130" s="43">
        <v>90</v>
      </c>
      <c r="G130" s="43">
        <v>14</v>
      </c>
      <c r="H130" s="43">
        <v>11</v>
      </c>
      <c r="I130" s="43">
        <v>14</v>
      </c>
      <c r="J130" s="43">
        <v>209</v>
      </c>
      <c r="K130" s="44">
        <v>182</v>
      </c>
      <c r="L130" s="43">
        <v>20.350000000000001</v>
      </c>
    </row>
    <row r="131" spans="1:12" ht="15">
      <c r="A131" s="14"/>
      <c r="B131" s="15"/>
      <c r="C131" s="11"/>
      <c r="D131" s="7" t="s">
        <v>29</v>
      </c>
      <c r="E131" s="42" t="s">
        <v>63</v>
      </c>
      <c r="F131" s="43">
        <v>150</v>
      </c>
      <c r="G131" s="43">
        <v>6</v>
      </c>
      <c r="H131" s="43">
        <v>6</v>
      </c>
      <c r="I131" s="43">
        <v>26</v>
      </c>
      <c r="J131" s="43">
        <v>220</v>
      </c>
      <c r="K131" s="44">
        <v>114</v>
      </c>
      <c r="L131" s="43">
        <v>12.18</v>
      </c>
    </row>
    <row r="132" spans="1:12" ht="1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/>
      <c r="H132" s="43"/>
      <c r="I132" s="43">
        <v>28</v>
      </c>
      <c r="J132" s="43">
        <v>114</v>
      </c>
      <c r="K132" s="44">
        <v>236</v>
      </c>
      <c r="L132" s="43">
        <v>6.5</v>
      </c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50</v>
      </c>
      <c r="G133" s="43">
        <v>4</v>
      </c>
      <c r="H133" s="43">
        <v>1</v>
      </c>
      <c r="I133" s="43">
        <v>24</v>
      </c>
      <c r="J133" s="43">
        <v>133</v>
      </c>
      <c r="K133" s="44"/>
      <c r="L133" s="43">
        <v>2.5</v>
      </c>
    </row>
    <row r="134" spans="1:12" ht="15">
      <c r="A134" s="14"/>
      <c r="B134" s="15"/>
      <c r="C134" s="11"/>
      <c r="D134" s="7" t="s">
        <v>32</v>
      </c>
      <c r="E134" s="42" t="s">
        <v>45</v>
      </c>
      <c r="F134" s="43">
        <v>20</v>
      </c>
      <c r="G134" s="43">
        <v>1</v>
      </c>
      <c r="H134" s="43"/>
      <c r="I134" s="43">
        <v>7</v>
      </c>
      <c r="J134" s="43">
        <v>52</v>
      </c>
      <c r="K134" s="44"/>
      <c r="L134" s="43">
        <v>2.2999999999999998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28</v>
      </c>
      <c r="H137" s="19">
        <f t="shared" si="64"/>
        <v>26</v>
      </c>
      <c r="I137" s="19">
        <f t="shared" si="64"/>
        <v>109</v>
      </c>
      <c r="J137" s="19">
        <f t="shared" si="64"/>
        <v>907</v>
      </c>
      <c r="K137" s="25"/>
      <c r="L137" s="19">
        <f t="shared" ref="L137" si="65">SUM(L128:L136)</f>
        <v>73.679999999999993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820</v>
      </c>
      <c r="G138" s="32">
        <f t="shared" ref="G138" si="66">G127+G137</f>
        <v>28</v>
      </c>
      <c r="H138" s="32">
        <f t="shared" ref="H138" si="67">H127+H137</f>
        <v>26</v>
      </c>
      <c r="I138" s="32">
        <f t="shared" ref="I138" si="68">I127+I137</f>
        <v>109</v>
      </c>
      <c r="J138" s="32">
        <f t="shared" ref="J138:L138" si="69">J127+J137</f>
        <v>907</v>
      </c>
      <c r="K138" s="32"/>
      <c r="L138" s="32">
        <f t="shared" si="69"/>
        <v>73.679999999999993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72</v>
      </c>
      <c r="F147" s="43">
        <v>60</v>
      </c>
      <c r="G147" s="43"/>
      <c r="H147" s="43"/>
      <c r="I147" s="43">
        <v>1</v>
      </c>
      <c r="J147" s="43">
        <v>8</v>
      </c>
      <c r="K147" s="44">
        <v>53</v>
      </c>
      <c r="L147" s="43">
        <v>6.45</v>
      </c>
    </row>
    <row r="148" spans="1:12" ht="15">
      <c r="A148" s="23"/>
      <c r="B148" s="15"/>
      <c r="C148" s="11"/>
      <c r="D148" s="7" t="s">
        <v>27</v>
      </c>
      <c r="E148" s="42" t="s">
        <v>79</v>
      </c>
      <c r="F148" s="43">
        <v>250</v>
      </c>
      <c r="G148" s="43">
        <v>7</v>
      </c>
      <c r="H148" s="43">
        <v>6</v>
      </c>
      <c r="I148" s="43">
        <v>8</v>
      </c>
      <c r="J148" s="43">
        <v>185</v>
      </c>
      <c r="K148" s="44">
        <v>66</v>
      </c>
      <c r="L148" s="43">
        <v>25.38</v>
      </c>
    </row>
    <row r="149" spans="1:12" ht="15">
      <c r="A149" s="23"/>
      <c r="B149" s="15"/>
      <c r="C149" s="11"/>
      <c r="D149" s="7" t="s">
        <v>28</v>
      </c>
      <c r="E149" s="42" t="s">
        <v>64</v>
      </c>
      <c r="F149" s="43">
        <v>150</v>
      </c>
      <c r="G149" s="43">
        <v>16</v>
      </c>
      <c r="H149" s="43">
        <v>16</v>
      </c>
      <c r="I149" s="43">
        <v>24</v>
      </c>
      <c r="J149" s="43">
        <v>229</v>
      </c>
      <c r="K149" s="44">
        <v>199</v>
      </c>
      <c r="L149" s="43">
        <v>21.8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65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6.5</v>
      </c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50</v>
      </c>
      <c r="G152" s="43">
        <v>4</v>
      </c>
      <c r="H152" s="43">
        <v>1</v>
      </c>
      <c r="I152" s="43">
        <v>24</v>
      </c>
      <c r="J152" s="43">
        <v>133</v>
      </c>
      <c r="K152" s="44"/>
      <c r="L152" s="43">
        <v>2.5</v>
      </c>
    </row>
    <row r="153" spans="1:12" ht="15">
      <c r="A153" s="23"/>
      <c r="B153" s="15"/>
      <c r="C153" s="11"/>
      <c r="D153" s="7" t="s">
        <v>32</v>
      </c>
      <c r="E153" s="42" t="s">
        <v>45</v>
      </c>
      <c r="F153" s="43">
        <v>20</v>
      </c>
      <c r="G153" s="43">
        <v>1</v>
      </c>
      <c r="H153" s="43"/>
      <c r="I153" s="43">
        <v>7</v>
      </c>
      <c r="J153" s="43">
        <v>52</v>
      </c>
      <c r="K153" s="44"/>
      <c r="L153" s="43">
        <v>2.2999999999999998</v>
      </c>
    </row>
    <row r="154" spans="1:12" ht="15">
      <c r="A154" s="23"/>
      <c r="B154" s="15"/>
      <c r="C154" s="11"/>
      <c r="D154" s="6"/>
      <c r="E154" s="42" t="s">
        <v>78</v>
      </c>
      <c r="F154" s="43">
        <v>30</v>
      </c>
      <c r="G154" s="43">
        <v>0</v>
      </c>
      <c r="H154" s="43">
        <v>0</v>
      </c>
      <c r="I154" s="43">
        <v>28</v>
      </c>
      <c r="J154" s="43">
        <v>113</v>
      </c>
      <c r="K154" s="44"/>
      <c r="L154" s="43">
        <v>8.75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29</v>
      </c>
      <c r="H156" s="19">
        <f t="shared" si="72"/>
        <v>23</v>
      </c>
      <c r="I156" s="19">
        <f t="shared" si="72"/>
        <v>123</v>
      </c>
      <c r="J156" s="19">
        <f t="shared" si="72"/>
        <v>850</v>
      </c>
      <c r="K156" s="25"/>
      <c r="L156" s="19">
        <f t="shared" ref="L156" si="73">SUM(L147:L155)</f>
        <v>73.679999999999993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760</v>
      </c>
      <c r="G157" s="32">
        <f t="shared" ref="G157" si="74">G146+G156</f>
        <v>29</v>
      </c>
      <c r="H157" s="32">
        <f t="shared" ref="H157" si="75">H146+H156</f>
        <v>23</v>
      </c>
      <c r="I157" s="32">
        <f t="shared" ref="I157" si="76">I146+I156</f>
        <v>123</v>
      </c>
      <c r="J157" s="32">
        <f t="shared" ref="J157:L157" si="77">J146+J156</f>
        <v>850</v>
      </c>
      <c r="K157" s="32"/>
      <c r="L157" s="32">
        <f t="shared" si="77"/>
        <v>73.679999999999993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80</v>
      </c>
      <c r="F166" s="43">
        <v>60</v>
      </c>
      <c r="G166" s="43">
        <v>3</v>
      </c>
      <c r="H166" s="43">
        <v>4</v>
      </c>
      <c r="I166" s="43">
        <v>6</v>
      </c>
      <c r="J166" s="43">
        <v>56</v>
      </c>
      <c r="K166" s="44">
        <v>38</v>
      </c>
      <c r="L166" s="43">
        <v>10.6</v>
      </c>
    </row>
    <row r="167" spans="1:12" ht="15">
      <c r="A167" s="23"/>
      <c r="B167" s="15"/>
      <c r="C167" s="11"/>
      <c r="D167" s="7" t="s">
        <v>27</v>
      </c>
      <c r="E167" s="42" t="s">
        <v>67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16.86</v>
      </c>
    </row>
    <row r="168" spans="1:12" ht="15">
      <c r="A168" s="23"/>
      <c r="B168" s="15"/>
      <c r="C168" s="11"/>
      <c r="D168" s="7" t="s">
        <v>28</v>
      </c>
      <c r="E168" s="42" t="s">
        <v>66</v>
      </c>
      <c r="F168" s="43">
        <v>60</v>
      </c>
      <c r="G168" s="43">
        <v>17</v>
      </c>
      <c r="H168" s="43">
        <v>4</v>
      </c>
      <c r="I168" s="43">
        <v>3</v>
      </c>
      <c r="J168" s="43">
        <v>123</v>
      </c>
      <c r="K168" s="44">
        <v>160</v>
      </c>
      <c r="L168" s="43">
        <v>19.670000000000002</v>
      </c>
    </row>
    <row r="169" spans="1:12" ht="15">
      <c r="A169" s="23"/>
      <c r="B169" s="15"/>
      <c r="C169" s="11"/>
      <c r="D169" s="7" t="s">
        <v>29</v>
      </c>
      <c r="E169" s="42" t="s">
        <v>55</v>
      </c>
      <c r="F169" s="43">
        <v>150</v>
      </c>
      <c r="G169" s="43">
        <v>3</v>
      </c>
      <c r="H169" s="43">
        <v>4</v>
      </c>
      <c r="I169" s="43">
        <v>22</v>
      </c>
      <c r="J169" s="43">
        <v>173</v>
      </c>
      <c r="K169" s="44">
        <v>91</v>
      </c>
      <c r="L169" s="43">
        <v>15.25</v>
      </c>
    </row>
    <row r="170" spans="1:12" ht="15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1</v>
      </c>
      <c r="H170" s="43"/>
      <c r="I170" s="43">
        <v>31</v>
      </c>
      <c r="J170" s="43">
        <v>130</v>
      </c>
      <c r="K170" s="44">
        <v>241</v>
      </c>
      <c r="L170" s="43">
        <v>6.5</v>
      </c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50</v>
      </c>
      <c r="G171" s="43">
        <v>4</v>
      </c>
      <c r="H171" s="43">
        <v>1</v>
      </c>
      <c r="I171" s="43">
        <v>24</v>
      </c>
      <c r="J171" s="43">
        <v>133</v>
      </c>
      <c r="K171" s="44"/>
      <c r="L171" s="43">
        <v>2.5</v>
      </c>
    </row>
    <row r="172" spans="1:12" ht="1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1</v>
      </c>
      <c r="H172" s="43"/>
      <c r="I172" s="43">
        <v>7</v>
      </c>
      <c r="J172" s="43">
        <v>52</v>
      </c>
      <c r="K172" s="44"/>
      <c r="L172" s="43">
        <v>2.2999999999999998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31</v>
      </c>
      <c r="H175" s="19">
        <f t="shared" si="80"/>
        <v>18</v>
      </c>
      <c r="I175" s="19">
        <f t="shared" si="80"/>
        <v>103</v>
      </c>
      <c r="J175" s="19">
        <f t="shared" si="80"/>
        <v>788</v>
      </c>
      <c r="K175" s="25"/>
      <c r="L175" s="19">
        <f t="shared" ref="L175" si="81">SUM(L166:L174)</f>
        <v>73.679999999999993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790</v>
      </c>
      <c r="G176" s="32">
        <f t="shared" ref="G176" si="82">G165+G175</f>
        <v>31</v>
      </c>
      <c r="H176" s="32">
        <f t="shared" ref="H176" si="83">H165+H175</f>
        <v>18</v>
      </c>
      <c r="I176" s="32">
        <f t="shared" ref="I176" si="84">I165+I175</f>
        <v>103</v>
      </c>
      <c r="J176" s="32">
        <f t="shared" ref="J176:L176" si="85">J165+J175</f>
        <v>788</v>
      </c>
      <c r="K176" s="32"/>
      <c r="L176" s="32">
        <f t="shared" si="85"/>
        <v>73.679999999999993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68</v>
      </c>
      <c r="F181" s="43">
        <v>120</v>
      </c>
      <c r="G181" s="43">
        <v>3</v>
      </c>
      <c r="H181" s="43">
        <v>3</v>
      </c>
      <c r="I181" s="43">
        <v>22</v>
      </c>
      <c r="J181" s="43">
        <v>97</v>
      </c>
      <c r="K181" s="44"/>
      <c r="L181" s="43">
        <v>18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120</v>
      </c>
      <c r="G184" s="19">
        <f t="shared" ref="G184:J184" si="86">SUM(G177:G183)</f>
        <v>3</v>
      </c>
      <c r="H184" s="19">
        <f t="shared" si="86"/>
        <v>3</v>
      </c>
      <c r="I184" s="19">
        <f t="shared" si="86"/>
        <v>22</v>
      </c>
      <c r="J184" s="19">
        <f t="shared" si="86"/>
        <v>97</v>
      </c>
      <c r="K184" s="25"/>
      <c r="L184" s="19">
        <f t="shared" ref="L184" si="87">SUM(L177:L183)</f>
        <v>18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82</v>
      </c>
      <c r="F186" s="43">
        <v>250</v>
      </c>
      <c r="G186" s="43">
        <v>5</v>
      </c>
      <c r="H186" s="43">
        <v>3</v>
      </c>
      <c r="I186" s="43">
        <v>22</v>
      </c>
      <c r="J186" s="43">
        <v>131</v>
      </c>
      <c r="K186" s="44">
        <v>78</v>
      </c>
      <c r="L186" s="43">
        <v>21.35</v>
      </c>
    </row>
    <row r="187" spans="1:12" ht="15">
      <c r="A187" s="23"/>
      <c r="B187" s="15"/>
      <c r="C187" s="11"/>
      <c r="D187" s="7" t="s">
        <v>28</v>
      </c>
      <c r="E187" s="42" t="s">
        <v>81</v>
      </c>
      <c r="F187" s="43">
        <v>60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8.1999999999999993</v>
      </c>
    </row>
    <row r="188" spans="1:12" ht="15">
      <c r="A188" s="23"/>
      <c r="B188" s="15"/>
      <c r="C188" s="11"/>
      <c r="D188" s="7" t="s">
        <v>29</v>
      </c>
      <c r="E188" s="42" t="s">
        <v>42</v>
      </c>
      <c r="F188" s="43">
        <v>150</v>
      </c>
      <c r="G188" s="43">
        <v>9</v>
      </c>
      <c r="H188" s="43">
        <v>6</v>
      </c>
      <c r="I188" s="43">
        <v>39</v>
      </c>
      <c r="J188" s="43">
        <v>243</v>
      </c>
      <c r="K188" s="44">
        <v>114</v>
      </c>
      <c r="L188" s="43">
        <v>14.83</v>
      </c>
    </row>
    <row r="189" spans="1:12" ht="15">
      <c r="A189" s="23"/>
      <c r="B189" s="15"/>
      <c r="C189" s="11"/>
      <c r="D189" s="7" t="s">
        <v>30</v>
      </c>
      <c r="E189" s="42" t="s">
        <v>65</v>
      </c>
      <c r="F189" s="43">
        <v>200</v>
      </c>
      <c r="G189" s="43">
        <v>1</v>
      </c>
      <c r="H189" s="43"/>
      <c r="I189" s="43">
        <v>31</v>
      </c>
      <c r="J189" s="43">
        <v>130</v>
      </c>
      <c r="K189" s="44">
        <v>241</v>
      </c>
      <c r="L189" s="43">
        <v>6.5</v>
      </c>
    </row>
    <row r="190" spans="1:12" ht="15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43">
        <v>4</v>
      </c>
      <c r="H190" s="43">
        <v>1</v>
      </c>
      <c r="I190" s="43">
        <v>24</v>
      </c>
      <c r="J190" s="43">
        <v>133</v>
      </c>
      <c r="K190" s="44"/>
      <c r="L190" s="43">
        <v>2.5</v>
      </c>
    </row>
    <row r="191" spans="1:12" ht="15">
      <c r="A191" s="23"/>
      <c r="B191" s="15"/>
      <c r="C191" s="11"/>
      <c r="D191" s="7" t="s">
        <v>32</v>
      </c>
      <c r="E191" s="42" t="s">
        <v>45</v>
      </c>
      <c r="F191" s="43">
        <v>20</v>
      </c>
      <c r="G191" s="43">
        <v>1</v>
      </c>
      <c r="H191" s="43"/>
      <c r="I191" s="43">
        <v>7</v>
      </c>
      <c r="J191" s="43">
        <v>52</v>
      </c>
      <c r="K191" s="44"/>
      <c r="L191" s="43">
        <v>2.2999999999999998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34</v>
      </c>
      <c r="H194" s="19">
        <f t="shared" si="88"/>
        <v>24</v>
      </c>
      <c r="I194" s="19">
        <f t="shared" si="88"/>
        <v>125</v>
      </c>
      <c r="J194" s="19">
        <f t="shared" si="88"/>
        <v>879</v>
      </c>
      <c r="K194" s="25"/>
      <c r="L194" s="19">
        <f t="shared" ref="L194" si="89">SUM(L185:L193)</f>
        <v>55.68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850</v>
      </c>
      <c r="G195" s="32">
        <f t="shared" ref="G195" si="90">G184+G194</f>
        <v>37</v>
      </c>
      <c r="H195" s="32">
        <f t="shared" ref="H195" si="91">H184+H194</f>
        <v>27</v>
      </c>
      <c r="I195" s="32">
        <f t="shared" ref="I195" si="92">I184+I194</f>
        <v>147</v>
      </c>
      <c r="J195" s="32">
        <f t="shared" ref="J195:L195" si="93">J184+J194</f>
        <v>976</v>
      </c>
      <c r="K195" s="32"/>
      <c r="L195" s="32">
        <f t="shared" si="93"/>
        <v>73.680000000000007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31.2</v>
      </c>
      <c r="H196" s="34">
        <f t="shared" si="94"/>
        <v>24.7</v>
      </c>
      <c r="I196" s="34">
        <f t="shared" si="94"/>
        <v>118</v>
      </c>
      <c r="J196" s="34">
        <f t="shared" si="94"/>
        <v>867.3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73.679999999999993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dcterms:created xsi:type="dcterms:W3CDTF">2022-05-16T14:23:56Z</dcterms:created>
  <dcterms:modified xsi:type="dcterms:W3CDTF">2025-02-11T16:55:04Z</dcterms:modified>
</cp:coreProperties>
</file>